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 2025\2024\Dekstop 22\ER 2023\"/>
    </mc:Choice>
  </mc:AlternateContent>
  <xr:revisionPtr revIDLastSave="0" documentId="13_ncr:1_{25C24B04-A1CD-4625-8B70-A1CBDFAEDCAE}" xr6:coauthVersionLast="47" xr6:coauthVersionMax="47" xr10:uidLastSave="{00000000-0000-0000-0000-000000000000}"/>
  <bookViews>
    <workbookView xWindow="-120" yWindow="-120" windowWidth="29040" windowHeight="15840" xr2:uid="{CEE39B47-C1D6-4BDB-A59D-6AA79EA55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1" l="1"/>
  <c r="D40" i="1"/>
  <c r="E40" i="1"/>
  <c r="F40" i="1"/>
  <c r="G40" i="1"/>
  <c r="H40" i="1"/>
  <c r="I40" i="1"/>
  <c r="J40" i="1"/>
  <c r="K40" i="1"/>
  <c r="L40" i="1"/>
  <c r="M40" i="1"/>
  <c r="N40" i="1"/>
  <c r="C40" i="1"/>
  <c r="O39" i="1"/>
  <c r="N39" i="1"/>
  <c r="M39" i="1"/>
  <c r="L39" i="1"/>
  <c r="L41" i="1" s="1"/>
  <c r="K39" i="1"/>
  <c r="J39" i="1"/>
  <c r="I39" i="1"/>
  <c r="H39" i="1"/>
  <c r="H41" i="1" s="1"/>
  <c r="G39" i="1"/>
  <c r="F39" i="1"/>
  <c r="E39" i="1"/>
  <c r="D39" i="1"/>
  <c r="C39" i="1"/>
  <c r="K41" i="1" l="1"/>
  <c r="F41" i="1"/>
  <c r="N41" i="1"/>
  <c r="O41" i="1"/>
  <c r="D41" i="1"/>
  <c r="G41" i="1"/>
  <c r="E41" i="1"/>
  <c r="M41" i="1"/>
  <c r="I41" i="1"/>
  <c r="J41" i="1"/>
  <c r="C41" i="1"/>
</calcChain>
</file>

<file path=xl/sharedStrings.xml><?xml version="1.0" encoding="utf-8"?>
<sst xmlns="http://schemas.openxmlformats.org/spreadsheetml/2006/main" count="30" uniqueCount="28">
  <si>
    <t>BANCO CENTRAL DE TIMOR-LESTE (BCTL)</t>
  </si>
  <si>
    <t>Avenida Xavier do Amaral</t>
  </si>
  <si>
    <t>No. 09 P.O.BOX 59</t>
  </si>
  <si>
    <t>Posto Administrativo Nain feto</t>
  </si>
  <si>
    <t>Suco Gricenfor, Aldeia Formosa</t>
  </si>
  <si>
    <t>Dili, Timor-Leste</t>
  </si>
  <si>
    <t>Tel. No. (670) 3 313 718, Fax. No. (670) 3 313 716</t>
  </si>
  <si>
    <t>Monthly Average Exchange Rate</t>
  </si>
  <si>
    <t>Date</t>
  </si>
  <si>
    <t>IDR/USD</t>
  </si>
  <si>
    <t>AUD/USD</t>
  </si>
  <si>
    <t>€/USD</t>
  </si>
  <si>
    <t>HKD/USD</t>
  </si>
  <si>
    <t>JPY/USD</t>
  </si>
  <si>
    <t>MYR/USD</t>
  </si>
  <si>
    <t>PHP/USD</t>
  </si>
  <si>
    <t>SGD/USD</t>
  </si>
  <si>
    <t>KRW/USD</t>
  </si>
  <si>
    <t>THB/USD</t>
  </si>
  <si>
    <t>GBP/USD</t>
  </si>
  <si>
    <t>VND/USD</t>
  </si>
  <si>
    <t>CNY/USD</t>
  </si>
  <si>
    <t>Total</t>
  </si>
  <si>
    <t>No.of days</t>
  </si>
  <si>
    <t>Average</t>
  </si>
  <si>
    <t xml:space="preserve"> </t>
  </si>
  <si>
    <t>Prepared by : Sabino Gusmao</t>
  </si>
  <si>
    <t xml:space="preserve">Checked by : Maria Odete Freitas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</si>
</sst>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[$-816]mmmm\ yy;@"/>
    <numFmt numFmtId="165" formatCode="dd/mm/yyyy;@"/>
    <numFmt numFmtId="166" formatCode="_(* #,##0.0000_);_(* \(#,##0.0000\);_(* &quot;-&quot;??_);_(@_)"/>
    <numFmt numFmtId="167" formatCode="_(* #,##0_);_(* \(#,##0\);_(* &quot;-&quot;??_);_(@_)"/>
    <numFmt numFmtId="168" formatCode="_-* #,##0.000_-;\-* #,##0.000_-;_-* &quot;-&quot;??_-;_-@_-"/>
    <numFmt numFmtId="169" formatCode="_-* #,##0_-;\-* #,##0_-;_-* &quot;-&quot;??_-;_-@_-"/>
    <numFmt numFmtId="170" formatCode="_-* #,##0.00_-;\-* #,##0.00_-;_-* &quot;-&quot;??_-;_-@_-"/>
    <numFmt numFmtId="171" formatCode="_-* #,##0.0000_-;\-* #,##0.0000_-;_-* &quot;-&quot;??_-;_-@_-"/>
    <numFmt numFmtId="172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Baskerville Old Face"/>
      <family val="1"/>
    </font>
    <font>
      <b/>
      <sz val="12"/>
      <color indexed="8"/>
      <name val="Baskerville Old Face"/>
      <family val="1"/>
    </font>
    <font>
      <b/>
      <sz val="14"/>
      <color theme="0"/>
      <name val="Baskerville Old Face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7" fillId="0" borderId="16" xfId="2" applyNumberFormat="1" applyBorder="1" applyAlignment="1">
      <alignment horizontal="center"/>
    </xf>
    <xf numFmtId="43" fontId="7" fillId="0" borderId="8" xfId="3" applyFont="1" applyBorder="1" applyAlignment="1">
      <alignment horizontal="right"/>
    </xf>
    <xf numFmtId="166" fontId="7" fillId="0" borderId="8" xfId="3" applyNumberFormat="1" applyFont="1" applyBorder="1" applyAlignment="1">
      <alignment horizontal="right"/>
    </xf>
    <xf numFmtId="167" fontId="7" fillId="0" borderId="8" xfId="3" applyNumberFormat="1" applyFont="1" applyBorder="1" applyAlignment="1">
      <alignment horizontal="right"/>
    </xf>
    <xf numFmtId="0" fontId="9" fillId="2" borderId="17" xfId="0" applyFont="1" applyFill="1" applyBorder="1"/>
    <xf numFmtId="168" fontId="9" fillId="2" borderId="14" xfId="1" applyNumberFormat="1" applyFont="1" applyFill="1" applyBorder="1"/>
    <xf numFmtId="169" fontId="9" fillId="2" borderId="14" xfId="1" applyNumberFormat="1" applyFont="1" applyFill="1" applyBorder="1"/>
    <xf numFmtId="0" fontId="9" fillId="2" borderId="18" xfId="0" applyFont="1" applyFill="1" applyBorder="1"/>
    <xf numFmtId="170" fontId="9" fillId="2" borderId="19" xfId="1" applyNumberFormat="1" applyFont="1" applyFill="1" applyBorder="1"/>
    <xf numFmtId="171" fontId="9" fillId="2" borderId="19" xfId="1" applyNumberFormat="1" applyFont="1" applyFill="1" applyBorder="1"/>
    <xf numFmtId="172" fontId="9" fillId="2" borderId="19" xfId="1" applyNumberFormat="1" applyFont="1" applyFill="1" applyBorder="1"/>
    <xf numFmtId="170" fontId="0" fillId="0" borderId="0" xfId="0" applyNumberFormat="1"/>
    <xf numFmtId="0" fontId="8" fillId="0" borderId="0" xfId="0" applyFont="1"/>
    <xf numFmtId="0" fontId="0" fillId="0" borderId="20" xfId="0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</cellXfs>
  <cellStyles count="4">
    <cellStyle name="Comma" xfId="1" builtinId="3"/>
    <cellStyle name="Comma 2" xfId="3" xr:uid="{FE50595E-D850-42C8-B706-CD612C8935A5}"/>
    <cellStyle name="Normal" xfId="0" builtinId="0"/>
    <cellStyle name="Normal 7" xfId="2" xr:uid="{D7B1B724-A1EE-4AEE-9BA2-C77395802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7967-2750-4F3D-85CC-FCCC0636F22A}">
  <dimension ref="B4:O47"/>
  <sheetViews>
    <sheetView tabSelected="1" topLeftCell="A15" workbookViewId="0">
      <selection activeCell="T38" sqref="T38"/>
    </sheetView>
  </sheetViews>
  <sheetFormatPr defaultRowHeight="15" x14ac:dyDescent="0.25"/>
  <cols>
    <col min="2" max="15" width="12.28515625" customWidth="1"/>
  </cols>
  <sheetData>
    <row r="4" spans="2:15" ht="15.75" x14ac:dyDescent="0.25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"/>
    </row>
    <row r="5" spans="2:15" ht="15.75" x14ac:dyDescent="0.25">
      <c r="B5" s="17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2"/>
    </row>
    <row r="6" spans="2:15" ht="15.75" x14ac:dyDescent="0.25">
      <c r="B6" s="17" t="s">
        <v>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"/>
    </row>
    <row r="7" spans="2:15" ht="15.75" x14ac:dyDescent="0.25">
      <c r="B7" s="17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"/>
    </row>
    <row r="8" spans="2:15" ht="15.75" x14ac:dyDescent="0.25">
      <c r="B8" s="17" t="s">
        <v>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2"/>
    </row>
    <row r="9" spans="2:15" ht="15.75" x14ac:dyDescent="0.25">
      <c r="B9" s="17" t="s">
        <v>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2"/>
    </row>
    <row r="10" spans="2:15" ht="16.5" thickBot="1" x14ac:dyDescent="0.3">
      <c r="B10" s="17" t="s">
        <v>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"/>
    </row>
    <row r="11" spans="2:15" x14ac:dyDescent="0.25">
      <c r="B11" s="21" t="s">
        <v>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</row>
    <row r="12" spans="2:15" ht="15.75" thickBot="1" x14ac:dyDescent="0.3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</row>
    <row r="13" spans="2:15" x14ac:dyDescent="0.25">
      <c r="B13" s="27" t="s">
        <v>8</v>
      </c>
      <c r="C13" s="28" t="s">
        <v>9</v>
      </c>
      <c r="D13" s="29" t="s">
        <v>10</v>
      </c>
      <c r="E13" s="29" t="s">
        <v>11</v>
      </c>
      <c r="F13" s="29" t="s">
        <v>12</v>
      </c>
      <c r="G13" s="29" t="s">
        <v>13</v>
      </c>
      <c r="H13" s="29" t="s">
        <v>14</v>
      </c>
      <c r="I13" s="29" t="s">
        <v>15</v>
      </c>
      <c r="J13" s="29" t="s">
        <v>16</v>
      </c>
      <c r="K13" s="30" t="s">
        <v>17</v>
      </c>
      <c r="L13" s="31" t="s">
        <v>18</v>
      </c>
      <c r="M13" s="31" t="s">
        <v>19</v>
      </c>
      <c r="N13" s="33" t="s">
        <v>20</v>
      </c>
      <c r="O13" s="19" t="s">
        <v>21</v>
      </c>
    </row>
    <row r="14" spans="2:15" x14ac:dyDescent="0.25">
      <c r="B14" s="27"/>
      <c r="C14" s="28"/>
      <c r="D14" s="29"/>
      <c r="E14" s="29"/>
      <c r="F14" s="29"/>
      <c r="G14" s="29"/>
      <c r="H14" s="29"/>
      <c r="I14" s="29"/>
      <c r="J14" s="29"/>
      <c r="K14" s="30"/>
      <c r="L14" s="32"/>
      <c r="M14" s="32"/>
      <c r="N14" s="34"/>
      <c r="O14" s="20"/>
    </row>
    <row r="15" spans="2:15" x14ac:dyDescent="0.25">
      <c r="B15" s="3">
        <v>46204</v>
      </c>
      <c r="C15" s="4">
        <v>17907</v>
      </c>
      <c r="D15" s="5">
        <v>1.4467592592592591</v>
      </c>
      <c r="E15" s="5">
        <v>0.87611704923777822</v>
      </c>
      <c r="F15" s="5">
        <v>7.8426</v>
      </c>
      <c r="G15" s="5">
        <v>162.63999999999999</v>
      </c>
      <c r="H15" s="5">
        <v>4.0822000000000003</v>
      </c>
      <c r="I15" s="5">
        <v>61.341999999999999</v>
      </c>
      <c r="J15" s="5">
        <v>1.2942</v>
      </c>
      <c r="K15" s="4">
        <v>1552.74</v>
      </c>
      <c r="L15" s="5">
        <v>33.287999999999997</v>
      </c>
      <c r="M15" s="5">
        <v>0.75466002565844092</v>
      </c>
      <c r="N15" s="6">
        <v>26290.400000000001</v>
      </c>
      <c r="O15" s="5">
        <v>6.7918900000000004</v>
      </c>
    </row>
    <row r="16" spans="2:15" x14ac:dyDescent="0.25">
      <c r="B16" s="3">
        <v>46205</v>
      </c>
      <c r="C16" s="4">
        <v>17952</v>
      </c>
      <c r="D16" s="5">
        <v>1.4524328249818446</v>
      </c>
      <c r="E16" s="5">
        <v>0.87888908419757428</v>
      </c>
      <c r="F16" s="5">
        <v>7.8436000000000003</v>
      </c>
      <c r="G16" s="5">
        <v>162.55000000000001</v>
      </c>
      <c r="H16" s="5">
        <v>4.0887000000000002</v>
      </c>
      <c r="I16" s="5">
        <v>61.633000000000003</v>
      </c>
      <c r="J16" s="5">
        <v>1.2959000000000001</v>
      </c>
      <c r="K16" s="4">
        <v>1554.62</v>
      </c>
      <c r="L16" s="5">
        <v>33.33</v>
      </c>
      <c r="M16" s="5">
        <v>0.75318219477291548</v>
      </c>
      <c r="N16" s="6">
        <v>26302.3</v>
      </c>
      <c r="O16" s="5">
        <v>6.7928100000000002</v>
      </c>
    </row>
    <row r="17" spans="2:15" x14ac:dyDescent="0.25">
      <c r="B17" s="3">
        <v>46206</v>
      </c>
      <c r="C17" s="4">
        <v>17995</v>
      </c>
      <c r="D17" s="5">
        <v>1.4461315979754157</v>
      </c>
      <c r="E17" s="5">
        <v>0.87542677055064333</v>
      </c>
      <c r="F17" s="5">
        <v>7.8429000000000002</v>
      </c>
      <c r="G17" s="5">
        <v>161.46</v>
      </c>
      <c r="H17" s="5">
        <v>4.0804999999999998</v>
      </c>
      <c r="I17" s="5">
        <v>61.563000000000002</v>
      </c>
      <c r="J17" s="5">
        <v>1.2927</v>
      </c>
      <c r="K17" s="4">
        <v>1537.45</v>
      </c>
      <c r="L17" s="5">
        <v>33.231999999999999</v>
      </c>
      <c r="M17" s="5">
        <v>0.74973759184285493</v>
      </c>
      <c r="N17" s="6">
        <v>30007.1</v>
      </c>
      <c r="O17" s="5">
        <v>7.7506300000000001</v>
      </c>
    </row>
    <row r="18" spans="2:15" x14ac:dyDescent="0.25">
      <c r="B18" s="3">
        <v>46209</v>
      </c>
      <c r="C18" s="4">
        <v>17963</v>
      </c>
      <c r="D18" s="5">
        <v>1.4423770373575653</v>
      </c>
      <c r="E18" s="5">
        <v>0.87450808919982514</v>
      </c>
      <c r="F18" s="5">
        <v>7.8432000000000004</v>
      </c>
      <c r="G18" s="5">
        <v>161.55000000000001</v>
      </c>
      <c r="H18" s="5">
        <v>4.0738000000000003</v>
      </c>
      <c r="I18" s="5">
        <v>61.427999999999997</v>
      </c>
      <c r="J18" s="5">
        <v>1.2919</v>
      </c>
      <c r="K18" s="4">
        <v>1535.4</v>
      </c>
      <c r="L18" s="5">
        <v>33.174999999999997</v>
      </c>
      <c r="M18" s="5">
        <v>0.74917590650284682</v>
      </c>
      <c r="N18" s="6">
        <v>26294.3</v>
      </c>
      <c r="O18" s="5">
        <v>6.7840800000000003</v>
      </c>
    </row>
    <row r="19" spans="2:15" x14ac:dyDescent="0.25">
      <c r="B19" s="3">
        <v>46210</v>
      </c>
      <c r="C19" s="4">
        <v>17995</v>
      </c>
      <c r="D19" s="5">
        <v>1.4378145219266714</v>
      </c>
      <c r="E19" s="5">
        <v>0.87404947120007004</v>
      </c>
      <c r="F19" s="5">
        <v>7.8428000000000004</v>
      </c>
      <c r="G19" s="5">
        <v>162.1</v>
      </c>
      <c r="H19" s="5">
        <v>4.0848000000000004</v>
      </c>
      <c r="I19" s="5">
        <v>61.497</v>
      </c>
      <c r="J19" s="5">
        <v>1.2918000000000001</v>
      </c>
      <c r="K19" s="4">
        <v>1530.26</v>
      </c>
      <c r="L19" s="5">
        <v>33.296999999999997</v>
      </c>
      <c r="M19" s="5">
        <v>0.74660295654770792</v>
      </c>
      <c r="N19" s="6">
        <v>26298.3</v>
      </c>
      <c r="O19" s="5">
        <v>6.79122</v>
      </c>
    </row>
    <row r="20" spans="2:15" x14ac:dyDescent="0.25">
      <c r="B20" s="3">
        <v>46211</v>
      </c>
      <c r="C20" s="4">
        <v>17980</v>
      </c>
      <c r="D20" s="5">
        <v>1.444669170759896</v>
      </c>
      <c r="E20" s="5">
        <v>0.87719298245614041</v>
      </c>
      <c r="F20" s="5">
        <v>7.8418999999999999</v>
      </c>
      <c r="G20" s="5">
        <v>162.35</v>
      </c>
      <c r="H20" s="5">
        <v>4.0709999999999997</v>
      </c>
      <c r="I20" s="5">
        <v>61.438000000000002</v>
      </c>
      <c r="J20" s="5">
        <v>1.2938000000000001</v>
      </c>
      <c r="K20" s="4">
        <v>1520.12</v>
      </c>
      <c r="L20" s="5">
        <v>33.405000000000001</v>
      </c>
      <c r="M20" s="5">
        <v>0.74928817623257904</v>
      </c>
      <c r="N20" s="6">
        <v>26292.9</v>
      </c>
      <c r="O20" s="5">
        <v>6.7944199999999997</v>
      </c>
    </row>
    <row r="21" spans="2:15" x14ac:dyDescent="0.25">
      <c r="B21" s="3">
        <v>46212</v>
      </c>
      <c r="C21" s="4">
        <v>18014</v>
      </c>
      <c r="D21" s="5">
        <v>1.441753171856978</v>
      </c>
      <c r="E21" s="5">
        <v>0.87558007179756592</v>
      </c>
      <c r="F21" s="5">
        <v>7.8388999999999998</v>
      </c>
      <c r="G21" s="5">
        <v>162.54</v>
      </c>
      <c r="H21" s="5">
        <v>4.077</v>
      </c>
      <c r="I21" s="5">
        <v>61.505000000000003</v>
      </c>
      <c r="J21" s="5">
        <v>1.2935000000000001</v>
      </c>
      <c r="K21" s="4">
        <v>1503.7</v>
      </c>
      <c r="L21" s="5">
        <v>33.465000000000003</v>
      </c>
      <c r="M21" s="5">
        <v>0.74660295654770792</v>
      </c>
      <c r="N21" s="6">
        <v>26293.5</v>
      </c>
      <c r="O21" s="5">
        <v>6.7974100000000002</v>
      </c>
    </row>
    <row r="22" spans="2:15" x14ac:dyDescent="0.25">
      <c r="B22" s="3">
        <v>46213</v>
      </c>
      <c r="C22" s="4">
        <v>18128</v>
      </c>
      <c r="D22" s="5">
        <v>1.4405070584845865</v>
      </c>
      <c r="E22" s="5">
        <v>0.87466106883582617</v>
      </c>
      <c r="F22" s="5">
        <v>7.8360000000000003</v>
      </c>
      <c r="G22" s="5">
        <v>162.54</v>
      </c>
      <c r="H22" s="5">
        <v>4.0773000000000001</v>
      </c>
      <c r="I22" s="5">
        <v>61.622999999999998</v>
      </c>
      <c r="J22" s="5">
        <v>1.2921</v>
      </c>
      <c r="K22" s="4">
        <v>1506.95</v>
      </c>
      <c r="L22" s="5">
        <v>33.378</v>
      </c>
      <c r="M22" s="5">
        <v>0.74560095436922158</v>
      </c>
      <c r="N22" s="6">
        <v>26293</v>
      </c>
      <c r="O22" s="5">
        <v>6.7975300000000001</v>
      </c>
    </row>
    <row r="23" spans="2:15" x14ac:dyDescent="0.25">
      <c r="B23" s="3">
        <v>46216</v>
      </c>
      <c r="C23" s="4">
        <v>18065</v>
      </c>
      <c r="D23" s="5">
        <v>1.4405070584845865</v>
      </c>
      <c r="E23" s="5">
        <v>0.87696220292905369</v>
      </c>
      <c r="F23" s="5">
        <v>7.8395000000000001</v>
      </c>
      <c r="G23" s="5">
        <v>161.91999999999999</v>
      </c>
      <c r="H23" s="5">
        <v>4.0757000000000003</v>
      </c>
      <c r="I23" s="5">
        <v>61.533000000000001</v>
      </c>
      <c r="J23" s="5">
        <v>1.2921</v>
      </c>
      <c r="K23" s="4">
        <v>1499.76</v>
      </c>
      <c r="L23" s="5">
        <v>33.343000000000004</v>
      </c>
      <c r="M23" s="5">
        <v>0.74716078900179317</v>
      </c>
      <c r="N23" s="6">
        <v>26293</v>
      </c>
      <c r="O23" s="5">
        <v>6.7975300000000001</v>
      </c>
    </row>
    <row r="24" spans="2:15" x14ac:dyDescent="0.25">
      <c r="B24" s="3">
        <v>46217</v>
      </c>
      <c r="C24" s="4">
        <v>18109</v>
      </c>
      <c r="D24" s="5">
        <v>1.4407145944388415</v>
      </c>
      <c r="E24" s="5">
        <v>0.87827156156683639</v>
      </c>
      <c r="F24" s="5">
        <v>7.8376000000000001</v>
      </c>
      <c r="G24" s="5">
        <v>162.41999999999999</v>
      </c>
      <c r="H24" s="5">
        <v>4.0705</v>
      </c>
      <c r="I24" s="5">
        <v>61.573</v>
      </c>
      <c r="J24" s="5">
        <v>1.2946</v>
      </c>
      <c r="K24" s="4">
        <v>1498.18</v>
      </c>
      <c r="L24" s="5">
        <v>33.503</v>
      </c>
      <c r="M24" s="5">
        <v>0.74889537931550965</v>
      </c>
      <c r="N24" s="6">
        <v>26256.3</v>
      </c>
      <c r="O24" s="5">
        <v>6.7785099999999998</v>
      </c>
    </row>
    <row r="25" spans="2:15" x14ac:dyDescent="0.25">
      <c r="B25" s="3">
        <v>46218</v>
      </c>
      <c r="C25" s="4">
        <v>18091</v>
      </c>
      <c r="D25" s="5">
        <v>1.4330753797649758</v>
      </c>
      <c r="E25" s="5">
        <v>0.87512032904524373</v>
      </c>
      <c r="F25" s="5">
        <v>7.8377999999999997</v>
      </c>
      <c r="G25" s="5">
        <v>162.19</v>
      </c>
      <c r="H25" s="5">
        <v>4.0738000000000003</v>
      </c>
      <c r="I25" s="5">
        <v>61.704999999999998</v>
      </c>
      <c r="J25" s="5">
        <v>1.2907999999999999</v>
      </c>
      <c r="K25" s="4">
        <v>1488.45</v>
      </c>
      <c r="L25" s="5">
        <v>33.481000000000002</v>
      </c>
      <c r="M25" s="5">
        <v>0.74649148999701409</v>
      </c>
      <c r="N25" s="6">
        <v>26256.7</v>
      </c>
      <c r="O25" s="5">
        <v>6.7764800000000003</v>
      </c>
    </row>
    <row r="26" spans="2:15" x14ac:dyDescent="0.25">
      <c r="B26" s="3">
        <v>46219</v>
      </c>
      <c r="C26" s="4">
        <v>18068</v>
      </c>
      <c r="D26" s="5">
        <v>1.4265335235378032</v>
      </c>
      <c r="E26" s="5">
        <v>0.87176357771772295</v>
      </c>
      <c r="F26" s="5">
        <v>7.8385999999999996</v>
      </c>
      <c r="G26" s="5">
        <v>162.12</v>
      </c>
      <c r="H26" s="5">
        <v>4.0781999999999998</v>
      </c>
      <c r="I26" s="5">
        <v>61.688000000000002</v>
      </c>
      <c r="J26" s="5">
        <v>1.2885</v>
      </c>
      <c r="K26" s="4">
        <v>1487.1</v>
      </c>
      <c r="L26" s="5">
        <v>33.570999999999998</v>
      </c>
      <c r="M26" s="5">
        <v>0.73860698722209905</v>
      </c>
      <c r="N26" s="6">
        <v>26256.1</v>
      </c>
      <c r="O26" s="5">
        <v>6.7695299999999996</v>
      </c>
    </row>
    <row r="27" spans="2:15" x14ac:dyDescent="0.25">
      <c r="B27" s="3">
        <v>46220</v>
      </c>
      <c r="C27" s="4">
        <v>17986</v>
      </c>
      <c r="D27" s="5">
        <v>1.4283673760891302</v>
      </c>
      <c r="E27" s="5">
        <v>0.87374399301004801</v>
      </c>
      <c r="F27" s="5">
        <v>7.8402000000000003</v>
      </c>
      <c r="G27" s="5">
        <v>162.38999999999999</v>
      </c>
      <c r="H27" s="5">
        <v>4.0728</v>
      </c>
      <c r="I27" s="5">
        <v>61.631999999999998</v>
      </c>
      <c r="J27" s="5">
        <v>1.2902</v>
      </c>
      <c r="K27" s="4">
        <v>1480.1</v>
      </c>
      <c r="L27" s="5">
        <v>33.591000000000001</v>
      </c>
      <c r="M27" s="5">
        <v>0.74205995844464234</v>
      </c>
      <c r="N27" s="6">
        <v>26253.3</v>
      </c>
      <c r="O27" s="5">
        <v>6.7687999999999997</v>
      </c>
    </row>
    <row r="28" spans="2:15" x14ac:dyDescent="0.25">
      <c r="B28" s="3">
        <v>46223</v>
      </c>
      <c r="C28" s="4">
        <v>17921</v>
      </c>
      <c r="D28" s="5">
        <v>1.4332807797047442</v>
      </c>
      <c r="E28" s="5">
        <v>0.87489063867016625</v>
      </c>
      <c r="F28" s="5">
        <v>7.84</v>
      </c>
      <c r="G28" s="5">
        <v>162.52000000000001</v>
      </c>
      <c r="H28" s="5">
        <v>4.0956999999999999</v>
      </c>
      <c r="I28" s="5">
        <v>61.593000000000004</v>
      </c>
      <c r="J28" s="5">
        <v>1.2923</v>
      </c>
      <c r="K28" s="4">
        <v>1488.79</v>
      </c>
      <c r="L28" s="5">
        <v>33.680999999999997</v>
      </c>
      <c r="M28" s="5">
        <v>0.74371560315335417</v>
      </c>
      <c r="N28" s="6">
        <v>26292.799999999999</v>
      </c>
      <c r="O28" s="5">
        <v>6.7742300000000002</v>
      </c>
    </row>
    <row r="29" spans="2:15" x14ac:dyDescent="0.25">
      <c r="B29" s="3">
        <v>46224</v>
      </c>
      <c r="C29" s="4">
        <v>17948</v>
      </c>
      <c r="D29" s="5">
        <v>1.4289797084881395</v>
      </c>
      <c r="E29" s="5">
        <v>0.87588683542086365</v>
      </c>
      <c r="F29" s="5">
        <v>7.8410000000000002</v>
      </c>
      <c r="G29" s="5">
        <v>162.47</v>
      </c>
      <c r="H29" s="5">
        <v>4.0922000000000001</v>
      </c>
      <c r="I29" s="5">
        <v>61.689</v>
      </c>
      <c r="J29" s="5">
        <v>1.2909999999999999</v>
      </c>
      <c r="K29" s="4">
        <v>1476.96</v>
      </c>
      <c r="L29" s="5">
        <v>33.646999999999998</v>
      </c>
      <c r="M29" s="5">
        <v>0.74449076831447292</v>
      </c>
      <c r="N29" s="6">
        <v>26289.599999999999</v>
      </c>
      <c r="O29" s="5">
        <v>6.7707100000000002</v>
      </c>
    </row>
    <row r="30" spans="2:15" x14ac:dyDescent="0.25">
      <c r="B30" s="3">
        <v>46225</v>
      </c>
      <c r="C30" s="4">
        <v>17888</v>
      </c>
      <c r="D30" s="5">
        <v>1.4285714285714286</v>
      </c>
      <c r="E30" s="5">
        <v>0.87696220292905369</v>
      </c>
      <c r="F30" s="5">
        <v>7.8415999999999997</v>
      </c>
      <c r="G30" s="5">
        <v>163.19</v>
      </c>
      <c r="H30" s="5">
        <v>4.0895000000000001</v>
      </c>
      <c r="I30" s="5">
        <v>61.747</v>
      </c>
      <c r="J30" s="5">
        <v>1.292</v>
      </c>
      <c r="K30" s="4">
        <v>1480.9</v>
      </c>
      <c r="L30" s="5">
        <v>33.725000000000001</v>
      </c>
      <c r="M30" s="5">
        <v>0.74744001793856041</v>
      </c>
      <c r="N30" s="6">
        <v>26311</v>
      </c>
      <c r="O30" s="5">
        <v>6.7687400000000002</v>
      </c>
    </row>
    <row r="31" spans="2:15" x14ac:dyDescent="0.25">
      <c r="B31" s="3">
        <v>46226</v>
      </c>
      <c r="C31" s="4">
        <v>17917</v>
      </c>
      <c r="D31" s="5">
        <v>1.4308198597796538</v>
      </c>
      <c r="E31" s="5">
        <v>0.87634738410305846</v>
      </c>
      <c r="F31" s="5">
        <v>7.8400999999999996</v>
      </c>
      <c r="G31" s="5">
        <v>163.09</v>
      </c>
      <c r="H31" s="5">
        <v>4.0887000000000002</v>
      </c>
      <c r="I31" s="5">
        <v>61.756999999999998</v>
      </c>
      <c r="J31" s="5">
        <v>1.2909999999999999</v>
      </c>
      <c r="K31" s="4">
        <v>1476.16</v>
      </c>
      <c r="L31" s="5">
        <v>33.78</v>
      </c>
      <c r="M31" s="5">
        <v>0.74766355140186924</v>
      </c>
      <c r="N31" s="6">
        <v>26317.1</v>
      </c>
      <c r="O31" s="5">
        <v>6.7688300000000003</v>
      </c>
    </row>
    <row r="32" spans="2:15" x14ac:dyDescent="0.25">
      <c r="B32" s="3">
        <v>46227</v>
      </c>
      <c r="C32" s="4">
        <v>17936</v>
      </c>
      <c r="D32" s="5">
        <v>1.4349261013057828</v>
      </c>
      <c r="E32" s="5">
        <v>0.87873462214411258</v>
      </c>
      <c r="F32" s="5">
        <v>7.8411</v>
      </c>
      <c r="G32" s="5">
        <v>163.86</v>
      </c>
      <c r="H32" s="5">
        <v>4.0890000000000004</v>
      </c>
      <c r="I32" s="5">
        <v>61.761000000000003</v>
      </c>
      <c r="J32" s="5">
        <v>1.2927</v>
      </c>
      <c r="K32" s="4">
        <v>1475.44</v>
      </c>
      <c r="L32" s="5">
        <v>33.83</v>
      </c>
      <c r="M32" s="5">
        <v>0.75103266992114159</v>
      </c>
      <c r="N32" s="6">
        <v>26313.9</v>
      </c>
      <c r="O32" s="5">
        <v>6.7720900000000004</v>
      </c>
    </row>
    <row r="33" spans="2:15" x14ac:dyDescent="0.25">
      <c r="B33" s="3">
        <v>46230</v>
      </c>
      <c r="C33" s="4">
        <v>17963</v>
      </c>
      <c r="D33" s="5">
        <v>1.4289797084881395</v>
      </c>
      <c r="E33" s="5">
        <v>0.87742388347810829</v>
      </c>
      <c r="F33" s="5">
        <v>7.8419999999999996</v>
      </c>
      <c r="G33" s="5">
        <v>163.57</v>
      </c>
      <c r="H33" s="5">
        <v>4.0910000000000002</v>
      </c>
      <c r="I33" s="5">
        <v>61.845999999999997</v>
      </c>
      <c r="J33" s="5">
        <v>1.2888999999999999</v>
      </c>
      <c r="K33" s="4">
        <v>1459.2</v>
      </c>
      <c r="L33" s="5">
        <v>33.603999999999999</v>
      </c>
      <c r="M33" s="5">
        <v>0.7490075649764063</v>
      </c>
      <c r="N33" s="6">
        <v>26324.7</v>
      </c>
      <c r="O33" s="5">
        <v>6.7714999999999996</v>
      </c>
    </row>
    <row r="34" spans="2:15" x14ac:dyDescent="0.25">
      <c r="B34" s="3">
        <v>46231</v>
      </c>
      <c r="C34" s="4">
        <v>18009</v>
      </c>
      <c r="D34" s="5">
        <v>1.4312294260770002</v>
      </c>
      <c r="E34" s="5">
        <v>0.8796622097114708</v>
      </c>
      <c r="F34" s="5">
        <v>7.8418000000000001</v>
      </c>
      <c r="G34" s="5">
        <v>163.78</v>
      </c>
      <c r="H34" s="5">
        <v>4.0854999999999997</v>
      </c>
      <c r="I34" s="5">
        <v>61.683999999999997</v>
      </c>
      <c r="J34" s="5">
        <v>1.2915000000000001</v>
      </c>
      <c r="K34" s="4">
        <v>1467.27</v>
      </c>
      <c r="L34" s="5">
        <v>33.637999999999998</v>
      </c>
      <c r="M34" s="5">
        <v>0.75250206938069086</v>
      </c>
      <c r="N34" s="6">
        <v>26314</v>
      </c>
      <c r="O34" s="5">
        <v>6.7689199999999996</v>
      </c>
    </row>
    <row r="35" spans="2:15" x14ac:dyDescent="0.25">
      <c r="B35" s="3">
        <v>46232</v>
      </c>
      <c r="C35" s="4">
        <v>18083</v>
      </c>
      <c r="D35" s="5">
        <v>1.4338973329509608</v>
      </c>
      <c r="E35" s="5">
        <v>0.87842586085734353</v>
      </c>
      <c r="F35" s="5">
        <v>7.8411</v>
      </c>
      <c r="G35" s="5">
        <v>163.88</v>
      </c>
      <c r="H35" s="5">
        <v>4.0910000000000002</v>
      </c>
      <c r="I35" s="5">
        <v>61.634</v>
      </c>
      <c r="J35" s="5">
        <v>1.2926</v>
      </c>
      <c r="K35" s="4">
        <v>1456.31</v>
      </c>
      <c r="L35" s="5">
        <v>33.561</v>
      </c>
      <c r="M35" s="5">
        <v>0.75261533830059457</v>
      </c>
      <c r="N35" s="6">
        <v>26330.400000000001</v>
      </c>
      <c r="O35" s="5">
        <v>6.7670500000000002</v>
      </c>
    </row>
    <row r="36" spans="2:15" x14ac:dyDescent="0.25">
      <c r="B36" s="3">
        <v>46233</v>
      </c>
      <c r="C36" s="4">
        <v>18073</v>
      </c>
      <c r="D36" s="5">
        <v>1.4365752047119666</v>
      </c>
      <c r="E36" s="5">
        <v>0.87199162888036275</v>
      </c>
      <c r="F36" s="5">
        <v>7.8422999999999998</v>
      </c>
      <c r="G36" s="5">
        <v>163.28</v>
      </c>
      <c r="H36" s="5">
        <v>4.0883000000000003</v>
      </c>
      <c r="I36" s="5">
        <v>61.4</v>
      </c>
      <c r="J36" s="5">
        <v>1.2886</v>
      </c>
      <c r="K36" s="4">
        <v>1443.13</v>
      </c>
      <c r="L36" s="5">
        <v>33.475000000000001</v>
      </c>
      <c r="M36" s="5">
        <v>0.74805505685218432</v>
      </c>
      <c r="N36" s="6">
        <v>26325.200000000001</v>
      </c>
      <c r="O36" s="5">
        <v>6.7690099999999997</v>
      </c>
    </row>
    <row r="37" spans="2:15" x14ac:dyDescent="0.25">
      <c r="B37" s="3">
        <v>46234</v>
      </c>
      <c r="C37" s="4">
        <v>18111</v>
      </c>
      <c r="D37" s="5">
        <v>1.4230823964707557</v>
      </c>
      <c r="E37" s="5">
        <v>0.86782955827475472</v>
      </c>
      <c r="F37" s="5">
        <v>7.8430999999999997</v>
      </c>
      <c r="G37" s="5">
        <v>160.29</v>
      </c>
      <c r="H37" s="5">
        <v>4.0903</v>
      </c>
      <c r="I37" s="5">
        <v>61.57</v>
      </c>
      <c r="J37" s="5">
        <v>1.2824</v>
      </c>
      <c r="K37" s="4">
        <v>1424.62</v>
      </c>
      <c r="L37" s="5">
        <v>33.389000000000003</v>
      </c>
      <c r="M37" s="5">
        <v>0.74294205052005935</v>
      </c>
      <c r="N37" s="6">
        <v>26289.1</v>
      </c>
      <c r="O37" s="5">
        <v>6.7610400000000004</v>
      </c>
    </row>
    <row r="38" spans="2:15" x14ac:dyDescent="0.25">
      <c r="B38" s="3"/>
      <c r="C38" s="4"/>
      <c r="D38" s="5"/>
      <c r="E38" s="5"/>
      <c r="F38" s="5"/>
      <c r="G38" s="5"/>
      <c r="H38" s="5"/>
      <c r="I38" s="5"/>
      <c r="J38" s="5"/>
      <c r="K38" s="4"/>
      <c r="L38" s="5"/>
      <c r="M38" s="5"/>
      <c r="N38" s="6"/>
      <c r="O38" s="5"/>
    </row>
    <row r="39" spans="2:15" x14ac:dyDescent="0.25">
      <c r="B39" s="7" t="s">
        <v>22</v>
      </c>
      <c r="C39" s="8">
        <f>SUM(C15:C38)</f>
        <v>414102</v>
      </c>
      <c r="D39" s="8">
        <f t="shared" ref="D39:O39" si="0">SUM(D15:D38)</f>
        <v>33.031984521466121</v>
      </c>
      <c r="E39" s="8">
        <f t="shared" si="0"/>
        <v>20.140441076213619</v>
      </c>
      <c r="F39" s="8">
        <f t="shared" si="0"/>
        <v>180.33970000000002</v>
      </c>
      <c r="G39" s="8">
        <f t="shared" si="0"/>
        <v>3738.7000000000007</v>
      </c>
      <c r="H39" s="8">
        <f t="shared" si="0"/>
        <v>93.907499999999985</v>
      </c>
      <c r="I39" s="8">
        <f t="shared" si="0"/>
        <v>1416.8409999999999</v>
      </c>
      <c r="J39" s="8">
        <f t="shared" si="0"/>
        <v>29.705100000000002</v>
      </c>
      <c r="K39" s="8">
        <f t="shared" si="0"/>
        <v>34343.61</v>
      </c>
      <c r="L39" s="8">
        <f t="shared" si="0"/>
        <v>770.38900000000012</v>
      </c>
      <c r="M39" s="8">
        <f t="shared" si="0"/>
        <v>17.197530057214667</v>
      </c>
      <c r="N39" s="8">
        <f t="shared" si="0"/>
        <v>608494.99999999988</v>
      </c>
      <c r="O39" s="8">
        <f t="shared" si="0"/>
        <v>156.88296000000005</v>
      </c>
    </row>
    <row r="40" spans="2:15" x14ac:dyDescent="0.25">
      <c r="B40" s="7" t="s">
        <v>23</v>
      </c>
      <c r="C40" s="9">
        <f>COUNTA(B15:B37)</f>
        <v>23</v>
      </c>
      <c r="D40" s="9">
        <f t="shared" ref="D40:N40" si="1">COUNTA(C15:C37)</f>
        <v>23</v>
      </c>
      <c r="E40" s="9">
        <f t="shared" si="1"/>
        <v>23</v>
      </c>
      <c r="F40" s="9">
        <f t="shared" si="1"/>
        <v>23</v>
      </c>
      <c r="G40" s="9">
        <f t="shared" si="1"/>
        <v>23</v>
      </c>
      <c r="H40" s="9">
        <f t="shared" si="1"/>
        <v>23</v>
      </c>
      <c r="I40" s="9">
        <f t="shared" si="1"/>
        <v>23</v>
      </c>
      <c r="J40" s="9">
        <f t="shared" si="1"/>
        <v>23</v>
      </c>
      <c r="K40" s="9">
        <f t="shared" si="1"/>
        <v>23</v>
      </c>
      <c r="L40" s="9">
        <f t="shared" si="1"/>
        <v>23</v>
      </c>
      <c r="M40" s="9">
        <f t="shared" si="1"/>
        <v>23</v>
      </c>
      <c r="N40" s="9">
        <f t="shared" si="1"/>
        <v>23</v>
      </c>
      <c r="O40" s="9">
        <f>COUNTA(N15:N37)</f>
        <v>23</v>
      </c>
    </row>
    <row r="41" spans="2:15" ht="15.75" thickBot="1" x14ac:dyDescent="0.3">
      <c r="B41" s="10" t="s">
        <v>24</v>
      </c>
      <c r="C41" s="11">
        <f>C39/C40</f>
        <v>18004.434782608696</v>
      </c>
      <c r="D41" s="12">
        <f t="shared" ref="D41:O41" si="2">D39/D40</f>
        <v>1.4361732400637444</v>
      </c>
      <c r="E41" s="12">
        <f t="shared" si="2"/>
        <v>0.87567135113972261</v>
      </c>
      <c r="F41" s="12">
        <f t="shared" si="2"/>
        <v>7.8408565217391315</v>
      </c>
      <c r="G41" s="11">
        <f t="shared" si="2"/>
        <v>162.5521739130435</v>
      </c>
      <c r="H41" s="12">
        <f t="shared" si="2"/>
        <v>4.082934782608695</v>
      </c>
      <c r="I41" s="12">
        <f t="shared" si="2"/>
        <v>61.60178260869565</v>
      </c>
      <c r="J41" s="12">
        <f t="shared" si="2"/>
        <v>1.2915260869565217</v>
      </c>
      <c r="K41" s="13">
        <f t="shared" si="2"/>
        <v>1493.2004347826087</v>
      </c>
      <c r="L41" s="12">
        <f t="shared" si="2"/>
        <v>33.49517391304348</v>
      </c>
      <c r="M41" s="12">
        <f t="shared" si="2"/>
        <v>0.7477186981397681</v>
      </c>
      <c r="N41" s="13">
        <f t="shared" si="2"/>
        <v>26456.304347826081</v>
      </c>
      <c r="O41" s="12">
        <f t="shared" si="2"/>
        <v>6.8209982608695672</v>
      </c>
    </row>
    <row r="43" spans="2:15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25">
      <c r="I44" t="s">
        <v>25</v>
      </c>
      <c r="J44" t="s">
        <v>25</v>
      </c>
    </row>
    <row r="45" spans="2:15" x14ac:dyDescent="0.25">
      <c r="F45" s="15" t="s">
        <v>26</v>
      </c>
      <c r="G45" s="16"/>
      <c r="H45" s="16"/>
      <c r="I45" s="16"/>
    </row>
    <row r="47" spans="2:15" x14ac:dyDescent="0.25">
      <c r="F47" t="s">
        <v>27</v>
      </c>
      <c r="G47" s="16"/>
      <c r="H47" s="16"/>
      <c r="I47" s="16"/>
      <c r="L47" t="s">
        <v>25</v>
      </c>
    </row>
  </sheetData>
  <mergeCells count="22">
    <mergeCell ref="O13:O14"/>
    <mergeCell ref="B10:N10"/>
    <mergeCell ref="B11:O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9:N9"/>
    <mergeCell ref="B4:N4"/>
    <mergeCell ref="B5:N5"/>
    <mergeCell ref="B6:N6"/>
    <mergeCell ref="B7:N7"/>
    <mergeCell ref="B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BCTL MICROSOFT 365</dc:creator>
  <cp:lastModifiedBy>BCTL MICROSOFT 365</cp:lastModifiedBy>
  <dcterms:created xsi:type="dcterms:W3CDTF">2026-06-01T01:13:03Z</dcterms:created>
  <dcterms:modified xsi:type="dcterms:W3CDTF">2026-07-31T00:25:44Z</dcterms:modified>
</cp:coreProperties>
</file>